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30.06.25" sheetId="1" r:id="rId1"/>
    <sheet name="6,6-10 лет 17.06.25 ШК 40 " sheetId="2" r:id="rId2"/>
    <sheet name="6,6-10 лет 17.06.25 ШК 15" sheetId="3" r:id="rId3"/>
  </sheets>
  <calcPr calcId="162913"/>
</workbook>
</file>

<file path=xl/calcChain.xml><?xml version="1.0" encoding="utf-8"?>
<calcChain xmlns="http://schemas.openxmlformats.org/spreadsheetml/2006/main">
  <c r="K30" i="3" l="1"/>
  <c r="J30" i="3"/>
  <c r="I30" i="3"/>
  <c r="H30" i="3"/>
  <c r="F30" i="3"/>
  <c r="J23" i="3"/>
  <c r="I23" i="3"/>
  <c r="H23" i="3"/>
  <c r="G23" i="3"/>
  <c r="F23" i="3"/>
  <c r="E23" i="3"/>
  <c r="J16" i="3"/>
  <c r="J31" i="3" s="1"/>
  <c r="I16" i="3"/>
  <c r="I31" i="3" s="1"/>
  <c r="H16" i="3"/>
  <c r="H31" i="3" s="1"/>
  <c r="G16" i="3"/>
  <c r="G31" i="3" s="1"/>
  <c r="F16" i="3"/>
  <c r="E16" i="3"/>
  <c r="F31" i="3" l="1"/>
  <c r="K30" i="2"/>
  <c r="J30" i="2"/>
  <c r="I30" i="2"/>
  <c r="H30" i="2"/>
  <c r="F30" i="2"/>
  <c r="J23" i="2"/>
  <c r="I23" i="2"/>
  <c r="H23" i="2"/>
  <c r="G23" i="2"/>
  <c r="F23" i="2"/>
  <c r="E23" i="2"/>
  <c r="J16" i="2"/>
  <c r="J31" i="2" s="1"/>
  <c r="I16" i="2"/>
  <c r="I31" i="2" s="1"/>
  <c r="H16" i="2"/>
  <c r="H31" i="2" s="1"/>
  <c r="G16" i="2"/>
  <c r="G31" i="2" s="1"/>
  <c r="F16" i="2"/>
  <c r="E16" i="2"/>
  <c r="F31" i="2" l="1"/>
  <c r="E16" i="1"/>
  <c r="E23" i="1" l="1"/>
  <c r="H16" i="1"/>
  <c r="J16" i="1"/>
  <c r="I16" i="1"/>
  <c r="G16" i="1"/>
  <c r="F16" i="1"/>
  <c r="K30" i="1"/>
  <c r="G23" i="1"/>
  <c r="J23" i="1"/>
  <c r="I23" i="1"/>
  <c r="H23" i="1"/>
  <c r="H31" i="1" l="1"/>
  <c r="G31" i="1"/>
  <c r="I31" i="1"/>
  <c r="J31" i="1"/>
  <c r="F23" i="1"/>
  <c r="F31" i="1" s="1"/>
  <c r="J30" i="1" l="1"/>
  <c r="I30" i="1"/>
  <c r="H30" i="1"/>
  <c r="F30" i="1"/>
</calcChain>
</file>

<file path=xl/sharedStrings.xml><?xml version="1.0" encoding="utf-8"?>
<sst xmlns="http://schemas.openxmlformats.org/spreadsheetml/2006/main" count="184" uniqueCount="60">
  <si>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</si>
  <si>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</si>
  <si>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</si>
  <si>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</si>
  <si>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</si>
  <si>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</si>
  <si>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</si>
  <si>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</si>
  <si>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</si>
  <si>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</si>
  <si>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</si>
  <si>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</si>
  <si>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</si>
  <si>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</si>
  <si>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</si>
  <si>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</si>
  <si>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</si>
  <si>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</si>
  <si>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</si>
  <si>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</si>
  <si>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</si>
  <si>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</si>
  <si>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</si>
  <si>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</si>
  <si>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</si>
  <si>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</si>
  <si>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</si>
  <si>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</si>
  <si>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</si>
  <si>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</si>
  <si>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</si>
  <si>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</si>
  <si>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</si>
  <si>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</si>
  <si>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>закуска</t>
  </si>
  <si>
    <t xml:space="preserve">                                     для питания в лагере с дневным пребыванием в период летних каникул</t>
  </si>
  <si>
    <t>/6 лет 6 месяцев-10 лет/</t>
  </si>
  <si>
    <t>Всего</t>
  </si>
  <si>
    <t xml:space="preserve">Начальник лагеря                  _______________ </t>
  </si>
  <si>
    <t xml:space="preserve">                      Обед</t>
  </si>
  <si>
    <t>733/2004</t>
  </si>
  <si>
    <t>43/2004</t>
  </si>
  <si>
    <t>Салат из белокачанной капусты</t>
  </si>
  <si>
    <t>Суп с макаронными изделиями и картофелем</t>
  </si>
  <si>
    <t>Гречка по-купечески</t>
  </si>
  <si>
    <t>Чай фруктовый с сахаром</t>
  </si>
  <si>
    <t>ттк/2023</t>
  </si>
  <si>
    <t>143/2004</t>
  </si>
  <si>
    <t>Зав. производством                  ______________Климова Н.Г.</t>
  </si>
  <si>
    <t>Бухгалтер                                   _______________Иванова О.И.</t>
  </si>
  <si>
    <t>гор. Блюдо</t>
  </si>
  <si>
    <t xml:space="preserve">Директор МБОУ «ЦО № 1 "Академия детства"»                                                     </t>
  </si>
  <si>
    <t xml:space="preserve">                                Директор ООО «КСП»                        </t>
  </si>
  <si>
    <t>ООО «Комбинат студенческого питания»</t>
  </si>
  <si>
    <t xml:space="preserve">по столовой МБОУ "ЦО № 1 "Академия детства" </t>
  </si>
  <si>
    <t xml:space="preserve">Директор МБОУ СШ № 15                                                     </t>
  </si>
  <si>
    <t>по столовой школы № 15</t>
  </si>
  <si>
    <t>Сок фруктовый (промышл. произв.)</t>
  </si>
  <si>
    <t>Оладьи (с повидлом/ конфитюром) 150/20</t>
  </si>
  <si>
    <t>на  30 июня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</si>
</sst>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justify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3" fillId="0" borderId="5" xfId="0" applyFont="1" applyBorder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2" fontId="3" fillId="4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C34" sqref="C34:K36"/>
    </sheetView>
  </sheetViews>
  <sheetFormatPr defaultColWidth="8.6640625" defaultRowHeight="13.8" x14ac:dyDescent="0.25"/>
  <cols>
    <col min="1" max="1" width="7.33203125" style="3" customWidth="1"/>
    <col min="2" max="2" width="9" style="3" customWidth="1"/>
    <col min="3" max="3" width="8.44140625" style="3" customWidth="1"/>
    <col min="4" max="4" width="23.5546875" style="3" customWidth="1"/>
    <col min="5" max="5" width="7.5546875" style="3" customWidth="1"/>
    <col min="6" max="6" width="9.33203125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B1" s="84"/>
      <c r="C1" s="84"/>
      <c r="D1" s="84"/>
      <c r="E1" s="84"/>
      <c r="F1" s="84"/>
      <c r="G1" s="40"/>
      <c r="H1" s="44"/>
      <c r="I1" s="44"/>
      <c r="J1" s="44"/>
      <c r="K1" s="44"/>
    </row>
    <row r="2" spans="1:11" ht="13.5" customHeight="1" x14ac:dyDescent="0.25">
      <c r="B2" s="84"/>
      <c r="C2" s="84"/>
      <c r="D2" s="84"/>
      <c r="E2" s="84"/>
      <c r="F2" s="84"/>
      <c r="G2" s="40"/>
      <c r="H2" s="45"/>
      <c r="I2" s="44"/>
      <c r="J2" s="44"/>
      <c r="K2" s="44"/>
    </row>
    <row r="3" spans="1:11" ht="14.1" customHeight="1" x14ac:dyDescent="0.25">
      <c r="B3" s="84"/>
      <c r="C3" s="84"/>
      <c r="D3" s="84"/>
      <c r="E3" s="84"/>
      <c r="F3" s="2"/>
      <c r="G3" s="83"/>
      <c r="H3" s="83"/>
      <c r="I3" s="83"/>
      <c r="J3" s="83"/>
      <c r="K3" s="45"/>
    </row>
    <row r="4" spans="1:11" ht="15.6" customHeight="1" x14ac:dyDescent="0.25"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8.600000000000001" customHeight="1" x14ac:dyDescent="0.25"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x14ac:dyDescent="0.25">
      <c r="D7" s="45"/>
    </row>
    <row r="8" spans="1:11" ht="15" customHeight="1" x14ac:dyDescent="0.25">
      <c r="B8" s="83"/>
      <c r="C8" s="83"/>
      <c r="D8" s="83"/>
      <c r="E8" s="83"/>
      <c r="F8" s="83"/>
      <c r="G8" s="83"/>
      <c r="H8" s="83"/>
      <c r="I8" s="83"/>
      <c r="J8" s="83"/>
    </row>
    <row r="9" spans="1:11" ht="15" customHeight="1" x14ac:dyDescent="0.25">
      <c r="B9" s="83"/>
      <c r="C9" s="83"/>
      <c r="D9" s="83"/>
      <c r="E9" s="83"/>
      <c r="F9" s="83"/>
      <c r="G9" s="83"/>
      <c r="H9" s="83"/>
      <c r="I9" s="83"/>
      <c r="J9" s="83"/>
    </row>
    <row r="10" spans="1:11" ht="20.25" customHeight="1" x14ac:dyDescent="0.3">
      <c r="D10" s="50"/>
      <c r="I10" s="21" t="s">
        <v>24</v>
      </c>
      <c r="J10" s="59">
        <v>1</v>
      </c>
    </row>
    <row r="11" spans="1:11" ht="17.399999999999999" x14ac:dyDescent="0.25">
      <c r="A11" s="75" t="s">
        <v>23</v>
      </c>
      <c r="B11" s="75"/>
      <c r="C11" s="75"/>
      <c r="D11" s="75"/>
      <c r="E11" s="75"/>
      <c r="F11" s="75"/>
      <c r="G11" s="75"/>
      <c r="H11" s="75"/>
      <c r="I11" s="76"/>
      <c r="J11" s="76"/>
      <c r="K11" s="76"/>
    </row>
    <row r="12" spans="1:11" ht="32.25" customHeight="1" x14ac:dyDescent="0.25">
      <c r="A12" s="9" t="s">
        <v>11</v>
      </c>
      <c r="B12" s="9" t="s">
        <v>12</v>
      </c>
      <c r="C12" s="5" t="s">
        <v>13</v>
      </c>
      <c r="D12" s="4" t="s">
        <v>25</v>
      </c>
      <c r="E12" s="4" t="s">
        <v>1</v>
      </c>
      <c r="F12" s="4" t="s">
        <v>2</v>
      </c>
      <c r="G12" s="5" t="s">
        <v>31</v>
      </c>
      <c r="H12" s="5" t="s">
        <v>3</v>
      </c>
      <c r="I12" s="5" t="s">
        <v>4</v>
      </c>
      <c r="J12" s="5" t="s">
        <v>5</v>
      </c>
      <c r="K12" s="42"/>
    </row>
    <row r="13" spans="1:11" ht="32.25" customHeight="1" x14ac:dyDescent="0.25">
      <c r="A13" s="46" t="s">
        <v>23</v>
      </c>
      <c r="B13" s="9" t="s">
        <v>50</v>
      </c>
      <c r="C13" s="49" t="s">
        <v>40</v>
      </c>
      <c r="D13" s="47" t="s">
        <v>58</v>
      </c>
      <c r="E13" s="31">
        <v>170</v>
      </c>
      <c r="F13" s="48">
        <v>24.93</v>
      </c>
      <c r="G13" s="5">
        <v>389.8</v>
      </c>
      <c r="H13" s="5">
        <v>14.95</v>
      </c>
      <c r="I13" s="5">
        <v>15.6</v>
      </c>
      <c r="J13" s="5">
        <v>47.4</v>
      </c>
      <c r="K13" s="42"/>
    </row>
    <row r="14" spans="1:11" ht="17.399999999999999" customHeight="1" x14ac:dyDescent="0.25">
      <c r="A14" s="80"/>
      <c r="B14" s="23" t="s">
        <v>27</v>
      </c>
      <c r="C14" s="57" t="s">
        <v>33</v>
      </c>
      <c r="D14" s="6" t="s">
        <v>32</v>
      </c>
      <c r="E14" s="31">
        <v>200</v>
      </c>
      <c r="F14" s="48">
        <v>3.44</v>
      </c>
      <c r="G14" s="8">
        <v>60.46</v>
      </c>
      <c r="H14" s="8">
        <v>7.0000000000000007E-2</v>
      </c>
      <c r="I14" s="8">
        <v>0.02</v>
      </c>
      <c r="J14" s="8">
        <v>15</v>
      </c>
      <c r="K14" s="36"/>
    </row>
    <row r="15" spans="1:11" ht="31.5" customHeight="1" x14ac:dyDescent="0.25">
      <c r="A15" s="80"/>
      <c r="B15" s="23" t="s">
        <v>27</v>
      </c>
      <c r="C15" s="56" t="s">
        <v>14</v>
      </c>
      <c r="D15" s="6" t="s">
        <v>57</v>
      </c>
      <c r="E15" s="31">
        <v>200</v>
      </c>
      <c r="F15" s="71">
        <v>26.2</v>
      </c>
      <c r="G15" s="8">
        <v>92</v>
      </c>
      <c r="H15" s="8">
        <v>0.1</v>
      </c>
      <c r="I15" s="8">
        <v>0.1</v>
      </c>
      <c r="J15" s="8">
        <v>11.3</v>
      </c>
      <c r="K15" s="36"/>
    </row>
    <row r="16" spans="1:11" ht="17.399999999999999" x14ac:dyDescent="0.25">
      <c r="A16" s="81"/>
      <c r="B16" s="22"/>
      <c r="C16" s="22"/>
      <c r="D16" s="6" t="s">
        <v>6</v>
      </c>
      <c r="E16" s="25">
        <f>SUM(E13:E15)</f>
        <v>570</v>
      </c>
      <c r="F16" s="60">
        <f t="shared" ref="F16:J16" si="0">SUM(F13:F15)</f>
        <v>54.57</v>
      </c>
      <c r="G16" s="25">
        <f t="shared" si="0"/>
        <v>542.26</v>
      </c>
      <c r="H16" s="25">
        <f t="shared" si="0"/>
        <v>15.12</v>
      </c>
      <c r="I16" s="25">
        <f t="shared" si="0"/>
        <v>15.719999999999999</v>
      </c>
      <c r="J16" s="25">
        <f t="shared" si="0"/>
        <v>73.7</v>
      </c>
      <c r="K16" s="43"/>
    </row>
    <row r="17" spans="1:11" s="16" customFormat="1" ht="23.25" customHeight="1" x14ac:dyDescent="0.25">
      <c r="A17" s="82" t="s">
        <v>39</v>
      </c>
      <c r="B17" s="82"/>
      <c r="C17" s="82"/>
      <c r="D17" s="82"/>
      <c r="E17" s="82"/>
      <c r="F17" s="82"/>
      <c r="G17" s="82"/>
      <c r="H17" s="82"/>
      <c r="I17" s="15"/>
      <c r="J17" s="41"/>
      <c r="K17" s="15"/>
    </row>
    <row r="18" spans="1:11" ht="46.5" customHeight="1" x14ac:dyDescent="0.25">
      <c r="A18" s="80" t="s">
        <v>26</v>
      </c>
      <c r="B18" s="23" t="s">
        <v>34</v>
      </c>
      <c r="C18" s="17" t="s">
        <v>41</v>
      </c>
      <c r="D18" s="7" t="s">
        <v>42</v>
      </c>
      <c r="E18" s="10">
        <v>80</v>
      </c>
      <c r="F18" s="13">
        <v>9.3000000000000007</v>
      </c>
      <c r="G18" s="8">
        <v>52.19</v>
      </c>
      <c r="H18" s="8">
        <v>0.85</v>
      </c>
      <c r="I18" s="8">
        <v>3.03</v>
      </c>
      <c r="J18" s="8">
        <v>5.38</v>
      </c>
      <c r="K18" s="36"/>
    </row>
    <row r="19" spans="1:11" ht="49.5" customHeight="1" x14ac:dyDescent="0.25">
      <c r="A19" s="80"/>
      <c r="B19" s="23" t="s">
        <v>29</v>
      </c>
      <c r="C19" s="17" t="s">
        <v>47</v>
      </c>
      <c r="D19" s="7" t="s">
        <v>43</v>
      </c>
      <c r="E19" s="11">
        <v>250</v>
      </c>
      <c r="F19" s="13">
        <v>16.88</v>
      </c>
      <c r="G19" s="8">
        <v>175.22</v>
      </c>
      <c r="H19" s="8">
        <v>5.17</v>
      </c>
      <c r="I19" s="8">
        <v>4.58</v>
      </c>
      <c r="J19" s="8">
        <v>28.33</v>
      </c>
      <c r="K19" s="36"/>
    </row>
    <row r="20" spans="1:11" ht="26.25" customHeight="1" x14ac:dyDescent="0.25">
      <c r="A20" s="80"/>
      <c r="B20" s="23" t="s">
        <v>30</v>
      </c>
      <c r="C20" s="18" t="s">
        <v>46</v>
      </c>
      <c r="D20" s="7" t="s">
        <v>44</v>
      </c>
      <c r="E20" s="11">
        <v>170</v>
      </c>
      <c r="F20" s="13">
        <v>34.97</v>
      </c>
      <c r="G20" s="8">
        <v>347.23</v>
      </c>
      <c r="H20" s="8">
        <v>14.35</v>
      </c>
      <c r="I20" s="8">
        <v>15.87</v>
      </c>
      <c r="J20" s="8">
        <v>36.75</v>
      </c>
      <c r="K20" s="36"/>
    </row>
    <row r="21" spans="1:11" ht="33" customHeight="1" x14ac:dyDescent="0.25">
      <c r="A21" s="80"/>
      <c r="B21" s="23" t="s">
        <v>27</v>
      </c>
      <c r="C21" s="18" t="s">
        <v>46</v>
      </c>
      <c r="D21" s="7" t="s">
        <v>45</v>
      </c>
      <c r="E21" s="11">
        <v>200</v>
      </c>
      <c r="F21" s="13">
        <v>2.77</v>
      </c>
      <c r="G21" s="8">
        <v>62.78</v>
      </c>
      <c r="H21" s="8">
        <v>0.1</v>
      </c>
      <c r="I21" s="8">
        <v>0.02</v>
      </c>
      <c r="J21" s="8">
        <v>15.5</v>
      </c>
      <c r="K21" s="36"/>
    </row>
    <row r="22" spans="1:11" ht="15.75" customHeight="1" x14ac:dyDescent="0.25">
      <c r="A22" s="80"/>
      <c r="B22" s="23" t="s">
        <v>28</v>
      </c>
      <c r="C22" s="18" t="s">
        <v>14</v>
      </c>
      <c r="D22" s="6" t="s">
        <v>7</v>
      </c>
      <c r="E22" s="12">
        <v>40</v>
      </c>
      <c r="F22" s="58">
        <v>2.34</v>
      </c>
      <c r="G22" s="8">
        <v>78.239999999999995</v>
      </c>
      <c r="H22" s="8">
        <v>2.64</v>
      </c>
      <c r="I22" s="8">
        <v>0.48</v>
      </c>
      <c r="J22" s="8">
        <v>15.84</v>
      </c>
      <c r="K22" s="36"/>
    </row>
    <row r="23" spans="1:11" ht="17.399999999999999" x14ac:dyDescent="0.25">
      <c r="A23" s="81"/>
      <c r="B23" s="22"/>
      <c r="C23" s="22"/>
      <c r="D23" s="6" t="s">
        <v>6</v>
      </c>
      <c r="E23" s="55">
        <f t="shared" ref="E23:J23" si="1">SUM(E18:E22)</f>
        <v>740</v>
      </c>
      <c r="F23" s="60">
        <f t="shared" si="1"/>
        <v>66.260000000000005</v>
      </c>
      <c r="G23" s="24">
        <f t="shared" si="1"/>
        <v>715.66</v>
      </c>
      <c r="H23" s="24">
        <f t="shared" si="1"/>
        <v>23.11</v>
      </c>
      <c r="I23" s="24">
        <f t="shared" si="1"/>
        <v>23.979999999999997</v>
      </c>
      <c r="J23" s="24">
        <f t="shared" si="1"/>
        <v>101.80000000000001</v>
      </c>
      <c r="K23" s="15"/>
    </row>
    <row r="24" spans="1:11" ht="30" hidden="1" customHeight="1" x14ac:dyDescent="0.25">
      <c r="A24" s="78" t="s">
        <v>15</v>
      </c>
      <c r="B24" s="20"/>
      <c r="C24" s="38"/>
      <c r="D24" s="7" t="s">
        <v>16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7">
        <v>4.32</v>
      </c>
    </row>
    <row r="25" spans="1:11" ht="32.4" hidden="1" customHeight="1" x14ac:dyDescent="0.25">
      <c r="A25" s="78"/>
      <c r="B25" s="20"/>
      <c r="C25" s="38"/>
      <c r="D25" s="7" t="s">
        <v>17</v>
      </c>
      <c r="E25" s="10" t="s">
        <v>18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6.8" hidden="1" x14ac:dyDescent="0.25">
      <c r="A26" s="78"/>
      <c r="B26" s="20"/>
      <c r="C26" s="38"/>
      <c r="D26" s="7" t="s">
        <v>19</v>
      </c>
      <c r="E26" s="11" t="s">
        <v>20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7.399999999999999" hidden="1" x14ac:dyDescent="0.25">
      <c r="A27" s="78"/>
      <c r="B27" s="20"/>
      <c r="C27" s="38"/>
      <c r="D27" s="7" t="s">
        <v>21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78"/>
      <c r="B28" s="20"/>
      <c r="C28" s="38"/>
      <c r="D28" s="7" t="s">
        <v>22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7.399999999999999" hidden="1" x14ac:dyDescent="0.25">
      <c r="A29" s="78"/>
      <c r="B29" s="20"/>
      <c r="C29" s="38"/>
      <c r="D29" s="6" t="s">
        <v>7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399999999999999" hidden="1" x14ac:dyDescent="0.25">
      <c r="A30" s="79"/>
      <c r="B30" s="30"/>
      <c r="C30" s="39"/>
      <c r="D30" s="32" t="s">
        <v>6</v>
      </c>
      <c r="E30" s="33"/>
      <c r="F30" s="34">
        <f>SUM(F24:F29)</f>
        <v>0</v>
      </c>
      <c r="G30" s="34"/>
      <c r="H30" s="35">
        <f t="shared" ref="H30" si="2">SUM(H24:H29)</f>
        <v>18.470000000000002</v>
      </c>
      <c r="I30" s="35">
        <f>SUM(I24:I29)</f>
        <v>16.489999999999998</v>
      </c>
      <c r="J30" s="35">
        <f>SUM(J24:J29)</f>
        <v>92.31</v>
      </c>
      <c r="K30" s="35">
        <f>SUM(K24:K29)</f>
        <v>590.12</v>
      </c>
    </row>
    <row r="31" spans="1:11" ht="22.5" customHeight="1" x14ac:dyDescent="0.25">
      <c r="A31" s="77"/>
      <c r="B31" s="51"/>
      <c r="C31" s="51"/>
      <c r="D31" s="53" t="s">
        <v>37</v>
      </c>
      <c r="E31" s="52"/>
      <c r="F31" s="54">
        <f>F16+F23</f>
        <v>120.83000000000001</v>
      </c>
      <c r="G31" s="61">
        <f>G16+G23</f>
        <v>1257.92</v>
      </c>
      <c r="H31" s="24">
        <f>H16+H23</f>
        <v>38.229999999999997</v>
      </c>
      <c r="I31" s="24">
        <f>I16+I23</f>
        <v>39.699999999999996</v>
      </c>
      <c r="J31" s="24">
        <f>J16+J23</f>
        <v>175.5</v>
      </c>
      <c r="K31" s="36"/>
    </row>
    <row r="32" spans="1:11" ht="20.399999999999999" x14ac:dyDescent="0.25">
      <c r="A32" s="77"/>
      <c r="B32" s="27"/>
      <c r="C32" s="27"/>
      <c r="D32" s="26"/>
      <c r="E32" s="28"/>
      <c r="F32" s="29"/>
      <c r="G32" s="29"/>
      <c r="H32" s="15"/>
      <c r="I32" s="15"/>
      <c r="J32" s="15"/>
      <c r="K32" s="15"/>
    </row>
    <row r="33" spans="4:4" ht="15.6" x14ac:dyDescent="0.25">
      <c r="D33" s="1"/>
    </row>
    <row r="34" spans="4:4" ht="15.6" x14ac:dyDescent="0.25">
      <c r="D34" s="19"/>
    </row>
    <row r="35" spans="4:4" ht="15.6" x14ac:dyDescent="0.25">
      <c r="D35" s="19"/>
    </row>
    <row r="36" spans="4:4" ht="15.6" x14ac:dyDescent="0.25">
      <c r="D36" s="19"/>
    </row>
  </sheetData>
  <mergeCells count="15">
    <mergeCell ref="B8:J8"/>
    <mergeCell ref="B9:J9"/>
    <mergeCell ref="B3:E3"/>
    <mergeCell ref="B1:F1"/>
    <mergeCell ref="B2:F2"/>
    <mergeCell ref="B4:K4"/>
    <mergeCell ref="B5:K5"/>
    <mergeCell ref="B6:K6"/>
    <mergeCell ref="G3:J3"/>
    <mergeCell ref="A11:K11"/>
    <mergeCell ref="A31:A32"/>
    <mergeCell ref="A24:A30"/>
    <mergeCell ref="A14:A16"/>
    <mergeCell ref="A18:A23"/>
    <mergeCell ref="A17:H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0" workbookViewId="0">
      <selection activeCell="F21" sqref="F21"/>
    </sheetView>
  </sheetViews>
  <sheetFormatPr defaultColWidth="8.6640625" defaultRowHeight="13.8" x14ac:dyDescent="0.25"/>
  <cols>
    <col min="1" max="1" width="7.33203125" style="3" customWidth="1"/>
    <col min="2" max="2" width="9" style="3" customWidth="1"/>
    <col min="3" max="3" width="8.44140625" style="3" customWidth="1"/>
    <col min="4" max="4" width="23.5546875" style="3" customWidth="1"/>
    <col min="5" max="5" width="7.5546875" style="3" customWidth="1"/>
    <col min="6" max="6" width="9.33203125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B1" s="84" t="s">
        <v>8</v>
      </c>
      <c r="C1" s="84"/>
      <c r="D1" s="84"/>
      <c r="E1" s="84"/>
      <c r="F1" s="84"/>
      <c r="G1" s="65"/>
      <c r="H1" s="44" t="s">
        <v>9</v>
      </c>
      <c r="I1" s="44"/>
      <c r="J1" s="44"/>
      <c r="K1" s="44"/>
    </row>
    <row r="2" spans="1:11" ht="13.5" customHeight="1" x14ac:dyDescent="0.25">
      <c r="B2" s="84" t="s">
        <v>51</v>
      </c>
      <c r="C2" s="84"/>
      <c r="D2" s="84"/>
      <c r="E2" s="84"/>
      <c r="F2" s="84"/>
      <c r="G2" s="65"/>
      <c r="H2" s="64" t="s">
        <v>52</v>
      </c>
      <c r="I2" s="44"/>
      <c r="J2" s="44"/>
      <c r="K2" s="44"/>
    </row>
    <row r="3" spans="1:11" ht="14.1" customHeight="1" x14ac:dyDescent="0.25">
      <c r="B3" s="84"/>
      <c r="C3" s="84"/>
      <c r="D3" s="84"/>
      <c r="E3" s="84"/>
      <c r="F3" s="2"/>
      <c r="G3" s="83" t="s">
        <v>10</v>
      </c>
      <c r="H3" s="83"/>
      <c r="I3" s="83"/>
      <c r="J3" s="83"/>
      <c r="K3" s="64"/>
    </row>
    <row r="4" spans="1:11" ht="15.6" customHeight="1" x14ac:dyDescent="0.25">
      <c r="B4" s="85" t="s">
        <v>53</v>
      </c>
      <c r="C4" s="85"/>
      <c r="D4" s="85"/>
      <c r="E4" s="85"/>
      <c r="F4" s="85"/>
      <c r="G4" s="85"/>
      <c r="H4" s="85"/>
      <c r="I4" s="85"/>
      <c r="J4" s="85"/>
      <c r="K4" s="85"/>
    </row>
    <row r="5" spans="1:11" ht="18.600000000000001" customHeight="1" x14ac:dyDescent="0.25">
      <c r="B5" s="85" t="s">
        <v>0</v>
      </c>
      <c r="C5" s="85"/>
      <c r="D5" s="85"/>
      <c r="E5" s="85"/>
      <c r="F5" s="85"/>
      <c r="G5" s="85"/>
      <c r="H5" s="85"/>
      <c r="I5" s="85"/>
      <c r="J5" s="85"/>
      <c r="K5" s="85"/>
    </row>
    <row r="6" spans="1:11" x14ac:dyDescent="0.25">
      <c r="B6" s="86" t="s">
        <v>54</v>
      </c>
      <c r="C6" s="86"/>
      <c r="D6" s="86"/>
      <c r="E6" s="86"/>
      <c r="F6" s="86"/>
      <c r="G6" s="86"/>
      <c r="H6" s="86"/>
      <c r="I6" s="86"/>
      <c r="J6" s="86"/>
      <c r="K6" s="86"/>
    </row>
    <row r="7" spans="1:11" x14ac:dyDescent="0.25">
      <c r="D7" s="64" t="s">
        <v>35</v>
      </c>
    </row>
    <row r="8" spans="1:11" ht="15" customHeight="1" x14ac:dyDescent="0.25">
      <c r="B8" s="83" t="s">
        <v>36</v>
      </c>
      <c r="C8" s="83"/>
      <c r="D8" s="83"/>
      <c r="E8" s="83"/>
      <c r="F8" s="83"/>
      <c r="G8" s="83"/>
      <c r="H8" s="83"/>
      <c r="I8" s="83"/>
      <c r="J8" s="83"/>
    </row>
    <row r="9" spans="1:11" ht="15" customHeight="1" x14ac:dyDescent="0.25">
      <c r="B9" s="83" t="s">
        <v>59</v>
      </c>
      <c r="C9" s="83"/>
      <c r="D9" s="83"/>
      <c r="E9" s="83"/>
      <c r="F9" s="83"/>
      <c r="G9" s="83"/>
      <c r="H9" s="83"/>
      <c r="I9" s="83"/>
      <c r="J9" s="83"/>
    </row>
    <row r="10" spans="1:11" ht="20.25" customHeight="1" x14ac:dyDescent="0.3">
      <c r="D10" s="50"/>
      <c r="I10" s="21" t="s">
        <v>24</v>
      </c>
      <c r="J10" s="59">
        <v>1</v>
      </c>
    </row>
    <row r="11" spans="1:11" ht="17.399999999999999" x14ac:dyDescent="0.25">
      <c r="A11" s="75" t="s">
        <v>23</v>
      </c>
      <c r="B11" s="75"/>
      <c r="C11" s="75"/>
      <c r="D11" s="75"/>
      <c r="E11" s="75"/>
      <c r="F11" s="75"/>
      <c r="G11" s="75"/>
      <c r="H11" s="75"/>
      <c r="I11" s="76"/>
      <c r="J11" s="76"/>
      <c r="K11" s="76"/>
    </row>
    <row r="12" spans="1:11" ht="32.25" customHeight="1" x14ac:dyDescent="0.25">
      <c r="A12" s="9" t="s">
        <v>11</v>
      </c>
      <c r="B12" s="9" t="s">
        <v>12</v>
      </c>
      <c r="C12" s="5" t="s">
        <v>13</v>
      </c>
      <c r="D12" s="4" t="s">
        <v>25</v>
      </c>
      <c r="E12" s="4" t="s">
        <v>1</v>
      </c>
      <c r="F12" s="4" t="s">
        <v>2</v>
      </c>
      <c r="G12" s="5" t="s">
        <v>31</v>
      </c>
      <c r="H12" s="5" t="s">
        <v>3</v>
      </c>
      <c r="I12" s="5" t="s">
        <v>4</v>
      </c>
      <c r="J12" s="5" t="s">
        <v>5</v>
      </c>
      <c r="K12" s="42"/>
    </row>
    <row r="13" spans="1:11" ht="32.25" customHeight="1" x14ac:dyDescent="0.25">
      <c r="A13" s="46" t="s">
        <v>23</v>
      </c>
      <c r="B13" s="9" t="s">
        <v>50</v>
      </c>
      <c r="C13" s="49" t="s">
        <v>40</v>
      </c>
      <c r="D13" s="47" t="s">
        <v>58</v>
      </c>
      <c r="E13" s="31">
        <v>170</v>
      </c>
      <c r="F13" s="48">
        <v>24.93</v>
      </c>
      <c r="G13" s="5">
        <v>389.8</v>
      </c>
      <c r="H13" s="5">
        <v>14.95</v>
      </c>
      <c r="I13" s="5">
        <v>15.6</v>
      </c>
      <c r="J13" s="5">
        <v>47.4</v>
      </c>
      <c r="K13" s="42"/>
    </row>
    <row r="14" spans="1:11" ht="17.399999999999999" customHeight="1" x14ac:dyDescent="0.25">
      <c r="A14" s="80"/>
      <c r="B14" s="23" t="s">
        <v>27</v>
      </c>
      <c r="C14" s="57" t="s">
        <v>33</v>
      </c>
      <c r="D14" s="6" t="s">
        <v>32</v>
      </c>
      <c r="E14" s="31">
        <v>200</v>
      </c>
      <c r="F14" s="48">
        <v>3.44</v>
      </c>
      <c r="G14" s="8">
        <v>60.46</v>
      </c>
      <c r="H14" s="8">
        <v>7.0000000000000007E-2</v>
      </c>
      <c r="I14" s="8">
        <v>0.02</v>
      </c>
      <c r="J14" s="8">
        <v>15</v>
      </c>
      <c r="K14" s="36"/>
    </row>
    <row r="15" spans="1:11" ht="31.5" customHeight="1" x14ac:dyDescent="0.25">
      <c r="A15" s="80"/>
      <c r="B15" s="23" t="s">
        <v>27</v>
      </c>
      <c r="C15" s="56" t="s">
        <v>14</v>
      </c>
      <c r="D15" s="6" t="s">
        <v>57</v>
      </c>
      <c r="E15" s="31">
        <v>200</v>
      </c>
      <c r="F15" s="71">
        <v>26.2</v>
      </c>
      <c r="G15" s="8">
        <v>92</v>
      </c>
      <c r="H15" s="8">
        <v>0.1</v>
      </c>
      <c r="I15" s="8">
        <v>0.1</v>
      </c>
      <c r="J15" s="8">
        <v>11.3</v>
      </c>
      <c r="K15" s="36"/>
    </row>
    <row r="16" spans="1:11" ht="17.399999999999999" x14ac:dyDescent="0.25">
      <c r="A16" s="81"/>
      <c r="B16" s="22"/>
      <c r="C16" s="22"/>
      <c r="D16" s="6" t="s">
        <v>6</v>
      </c>
      <c r="E16" s="25">
        <f>SUM(E13:E15)</f>
        <v>570</v>
      </c>
      <c r="F16" s="60">
        <f t="shared" ref="F16:J16" si="0">SUM(F13:F15)</f>
        <v>54.57</v>
      </c>
      <c r="G16" s="25">
        <f t="shared" si="0"/>
        <v>542.26</v>
      </c>
      <c r="H16" s="25">
        <f t="shared" si="0"/>
        <v>15.12</v>
      </c>
      <c r="I16" s="25">
        <f t="shared" si="0"/>
        <v>15.719999999999999</v>
      </c>
      <c r="J16" s="25">
        <f t="shared" si="0"/>
        <v>73.7</v>
      </c>
      <c r="K16" s="43"/>
    </row>
    <row r="17" spans="1:11" s="16" customFormat="1" ht="23.25" customHeight="1" x14ac:dyDescent="0.25">
      <c r="A17" s="82" t="s">
        <v>39</v>
      </c>
      <c r="B17" s="82"/>
      <c r="C17" s="82"/>
      <c r="D17" s="82"/>
      <c r="E17" s="82"/>
      <c r="F17" s="82"/>
      <c r="G17" s="82"/>
      <c r="H17" s="82"/>
      <c r="I17" s="15"/>
      <c r="J17" s="41"/>
      <c r="K17" s="15"/>
    </row>
    <row r="18" spans="1:11" ht="46.5" customHeight="1" x14ac:dyDescent="0.25">
      <c r="A18" s="80" t="s">
        <v>26</v>
      </c>
      <c r="B18" s="23" t="s">
        <v>34</v>
      </c>
      <c r="C18" s="17" t="s">
        <v>41</v>
      </c>
      <c r="D18" s="7" t="s">
        <v>42</v>
      </c>
      <c r="E18" s="10">
        <v>80</v>
      </c>
      <c r="F18" s="72">
        <v>9.3000000000000007</v>
      </c>
      <c r="G18" s="8">
        <v>52.19</v>
      </c>
      <c r="H18" s="8">
        <v>0.85</v>
      </c>
      <c r="I18" s="8">
        <v>3.03</v>
      </c>
      <c r="J18" s="8">
        <v>5.38</v>
      </c>
      <c r="K18" s="36"/>
    </row>
    <row r="19" spans="1:11" ht="49.5" customHeight="1" x14ac:dyDescent="0.25">
      <c r="A19" s="80"/>
      <c r="B19" s="23" t="s">
        <v>29</v>
      </c>
      <c r="C19" s="17" t="s">
        <v>47</v>
      </c>
      <c r="D19" s="7" t="s">
        <v>43</v>
      </c>
      <c r="E19" s="11">
        <v>250</v>
      </c>
      <c r="F19" s="13">
        <v>16.88</v>
      </c>
      <c r="G19" s="8">
        <v>175.22</v>
      </c>
      <c r="H19" s="8">
        <v>5.17</v>
      </c>
      <c r="I19" s="8">
        <v>4.58</v>
      </c>
      <c r="J19" s="8">
        <v>28.33</v>
      </c>
      <c r="K19" s="36"/>
    </row>
    <row r="20" spans="1:11" ht="26.25" customHeight="1" x14ac:dyDescent="0.25">
      <c r="A20" s="80"/>
      <c r="B20" s="23" t="s">
        <v>30</v>
      </c>
      <c r="C20" s="18" t="s">
        <v>46</v>
      </c>
      <c r="D20" s="7" t="s">
        <v>44</v>
      </c>
      <c r="E20" s="11">
        <v>170</v>
      </c>
      <c r="F20" s="13">
        <v>34.97</v>
      </c>
      <c r="G20" s="8">
        <v>347.23</v>
      </c>
      <c r="H20" s="8">
        <v>14.35</v>
      </c>
      <c r="I20" s="8">
        <v>15.87</v>
      </c>
      <c r="J20" s="8">
        <v>36.75</v>
      </c>
      <c r="K20" s="36"/>
    </row>
    <row r="21" spans="1:11" ht="33" customHeight="1" x14ac:dyDescent="0.25">
      <c r="A21" s="80"/>
      <c r="B21" s="23" t="s">
        <v>27</v>
      </c>
      <c r="C21" s="18" t="s">
        <v>46</v>
      </c>
      <c r="D21" s="7" t="s">
        <v>45</v>
      </c>
      <c r="E21" s="11">
        <v>200</v>
      </c>
      <c r="F21" s="13">
        <v>2.77</v>
      </c>
      <c r="G21" s="8">
        <v>62.78</v>
      </c>
      <c r="H21" s="8">
        <v>0.1</v>
      </c>
      <c r="I21" s="8">
        <v>0.02</v>
      </c>
      <c r="J21" s="8">
        <v>15.5</v>
      </c>
      <c r="K21" s="36"/>
    </row>
    <row r="22" spans="1:11" ht="15.75" customHeight="1" x14ac:dyDescent="0.25">
      <c r="A22" s="80"/>
      <c r="B22" s="23" t="s">
        <v>28</v>
      </c>
      <c r="C22" s="18" t="s">
        <v>14</v>
      </c>
      <c r="D22" s="6" t="s">
        <v>7</v>
      </c>
      <c r="E22" s="12">
        <v>40</v>
      </c>
      <c r="F22" s="58">
        <v>2.34</v>
      </c>
      <c r="G22" s="8">
        <v>78.239999999999995</v>
      </c>
      <c r="H22" s="8">
        <v>2.64</v>
      </c>
      <c r="I22" s="8">
        <v>0.48</v>
      </c>
      <c r="J22" s="8">
        <v>15.84</v>
      </c>
      <c r="K22" s="36"/>
    </row>
    <row r="23" spans="1:11" ht="17.399999999999999" x14ac:dyDescent="0.25">
      <c r="A23" s="81"/>
      <c r="B23" s="22"/>
      <c r="C23" s="22"/>
      <c r="D23" s="6" t="s">
        <v>6</v>
      </c>
      <c r="E23" s="55">
        <f t="shared" ref="E23:J23" si="1">SUM(E18:E22)</f>
        <v>740</v>
      </c>
      <c r="F23" s="60">
        <f t="shared" si="1"/>
        <v>66.260000000000005</v>
      </c>
      <c r="G23" s="24">
        <f t="shared" si="1"/>
        <v>715.66</v>
      </c>
      <c r="H23" s="24">
        <f t="shared" si="1"/>
        <v>23.11</v>
      </c>
      <c r="I23" s="24">
        <f t="shared" si="1"/>
        <v>23.979999999999997</v>
      </c>
      <c r="J23" s="24">
        <f t="shared" si="1"/>
        <v>101.80000000000001</v>
      </c>
      <c r="K23" s="15"/>
    </row>
    <row r="24" spans="1:11" ht="30" hidden="1" customHeight="1" x14ac:dyDescent="0.25">
      <c r="A24" s="78" t="s">
        <v>15</v>
      </c>
      <c r="B24" s="62"/>
      <c r="C24" s="62"/>
      <c r="D24" s="7" t="s">
        <v>16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7">
        <v>4.32</v>
      </c>
    </row>
    <row r="25" spans="1:11" ht="32.4" hidden="1" customHeight="1" x14ac:dyDescent="0.25">
      <c r="A25" s="78"/>
      <c r="B25" s="62"/>
      <c r="C25" s="62"/>
      <c r="D25" s="7" t="s">
        <v>17</v>
      </c>
      <c r="E25" s="10" t="s">
        <v>18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6.8" hidden="1" x14ac:dyDescent="0.25">
      <c r="A26" s="78"/>
      <c r="B26" s="62"/>
      <c r="C26" s="62"/>
      <c r="D26" s="7" t="s">
        <v>19</v>
      </c>
      <c r="E26" s="11" t="s">
        <v>20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7.399999999999999" hidden="1" x14ac:dyDescent="0.25">
      <c r="A27" s="78"/>
      <c r="B27" s="62"/>
      <c r="C27" s="62"/>
      <c r="D27" s="7" t="s">
        <v>21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78"/>
      <c r="B28" s="62"/>
      <c r="C28" s="62"/>
      <c r="D28" s="7" t="s">
        <v>22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7.399999999999999" hidden="1" x14ac:dyDescent="0.25">
      <c r="A29" s="78"/>
      <c r="B29" s="62"/>
      <c r="C29" s="62"/>
      <c r="D29" s="6" t="s">
        <v>7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399999999999999" hidden="1" x14ac:dyDescent="0.25">
      <c r="A30" s="79"/>
      <c r="B30" s="63"/>
      <c r="C30" s="63"/>
      <c r="D30" s="32" t="s">
        <v>6</v>
      </c>
      <c r="E30" s="33"/>
      <c r="F30" s="34">
        <f>SUM(F24:F29)</f>
        <v>0</v>
      </c>
      <c r="G30" s="34"/>
      <c r="H30" s="35">
        <f t="shared" ref="H30" si="2">SUM(H24:H29)</f>
        <v>18.470000000000002</v>
      </c>
      <c r="I30" s="35">
        <f>SUM(I24:I29)</f>
        <v>16.489999999999998</v>
      </c>
      <c r="J30" s="35">
        <f>SUM(J24:J29)</f>
        <v>92.31</v>
      </c>
      <c r="K30" s="35">
        <f>SUM(K24:K29)</f>
        <v>590.12</v>
      </c>
    </row>
    <row r="31" spans="1:11" ht="22.5" customHeight="1" x14ac:dyDescent="0.25">
      <c r="A31" s="77"/>
      <c r="B31" s="51"/>
      <c r="C31" s="51"/>
      <c r="D31" s="53" t="s">
        <v>37</v>
      </c>
      <c r="E31" s="52"/>
      <c r="F31" s="54">
        <f>F16+F23</f>
        <v>120.83000000000001</v>
      </c>
      <c r="G31" s="61">
        <f>G16+G23</f>
        <v>1257.92</v>
      </c>
      <c r="H31" s="24">
        <f>H16+H23</f>
        <v>38.229999999999997</v>
      </c>
      <c r="I31" s="24">
        <f>I16+I23</f>
        <v>39.699999999999996</v>
      </c>
      <c r="J31" s="24">
        <f>J16+J23</f>
        <v>175.5</v>
      </c>
      <c r="K31" s="36"/>
    </row>
    <row r="32" spans="1:11" ht="20.399999999999999" x14ac:dyDescent="0.25">
      <c r="A32" s="77"/>
      <c r="B32" s="27"/>
      <c r="C32" s="27"/>
      <c r="D32" s="26"/>
      <c r="E32" s="28"/>
      <c r="F32" s="29"/>
      <c r="G32" s="29"/>
      <c r="H32" s="15"/>
      <c r="I32" s="15"/>
      <c r="J32" s="15"/>
      <c r="K32" s="15"/>
    </row>
    <row r="33" spans="4:4" ht="15.6" x14ac:dyDescent="0.25">
      <c r="D33" s="1"/>
    </row>
    <row r="34" spans="4:4" ht="15.6" x14ac:dyDescent="0.25">
      <c r="D34" s="19" t="s">
        <v>48</v>
      </c>
    </row>
    <row r="35" spans="4:4" ht="15.6" x14ac:dyDescent="0.25">
      <c r="D35" s="19" t="s">
        <v>49</v>
      </c>
    </row>
    <row r="36" spans="4:4" ht="15.6" x14ac:dyDescent="0.25">
      <c r="D36" s="19" t="s">
        <v>38</v>
      </c>
    </row>
  </sheetData>
  <mergeCells count="15">
    <mergeCell ref="B5:K5"/>
    <mergeCell ref="B1:F1"/>
    <mergeCell ref="B2:F2"/>
    <mergeCell ref="B3:E3"/>
    <mergeCell ref="G3:J3"/>
    <mergeCell ref="B4:K4"/>
    <mergeCell ref="A18:A23"/>
    <mergeCell ref="A24:A30"/>
    <mergeCell ref="A31:A32"/>
    <mergeCell ref="B6:K6"/>
    <mergeCell ref="B8:J8"/>
    <mergeCell ref="B9:J9"/>
    <mergeCell ref="A11:K11"/>
    <mergeCell ref="A14:A16"/>
    <mergeCell ref="A17:H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36" sqref="K36"/>
    </sheetView>
  </sheetViews>
  <sheetFormatPr defaultColWidth="8.6640625" defaultRowHeight="13.8" x14ac:dyDescent="0.25"/>
  <cols>
    <col min="1" max="1" width="7.33203125" style="3" customWidth="1"/>
    <col min="2" max="2" width="9" style="3" customWidth="1"/>
    <col min="3" max="3" width="8.44140625" style="3" customWidth="1"/>
    <col min="4" max="4" width="24.6640625" style="3" customWidth="1"/>
    <col min="5" max="5" width="7.5546875" style="3" customWidth="1"/>
    <col min="6" max="6" width="8.44140625" style="3" customWidth="1"/>
    <col min="7" max="7" width="9.44140625" style="3" customWidth="1"/>
    <col min="8" max="9" width="6.6640625" style="3" customWidth="1"/>
    <col min="10" max="10" width="7.109375" style="3" customWidth="1"/>
    <col min="11" max="11" width="9.88671875" style="3" customWidth="1"/>
    <col min="12" max="16384" width="8.6640625" style="3"/>
  </cols>
  <sheetData>
    <row r="1" spans="1:11" ht="13.5" customHeight="1" x14ac:dyDescent="0.25">
      <c r="B1" s="84" t="s">
        <v>8</v>
      </c>
      <c r="C1" s="84"/>
      <c r="D1" s="84"/>
      <c r="E1" s="84"/>
      <c r="F1" s="84"/>
      <c r="G1" s="69"/>
      <c r="H1" s="44" t="s">
        <v>9</v>
      </c>
      <c r="I1" s="44"/>
      <c r="J1" s="44"/>
      <c r="K1" s="44"/>
    </row>
    <row r="2" spans="1:11" ht="13.5" customHeight="1" x14ac:dyDescent="0.25">
      <c r="B2" s="84" t="s">
        <v>55</v>
      </c>
      <c r="C2" s="84"/>
      <c r="D2" s="84"/>
      <c r="E2" s="84"/>
      <c r="F2" s="84"/>
      <c r="G2" s="69"/>
      <c r="H2" s="68" t="s">
        <v>52</v>
      </c>
      <c r="I2" s="44"/>
      <c r="J2" s="44"/>
      <c r="K2" s="44"/>
    </row>
    <row r="3" spans="1:11" ht="14.1" customHeight="1" x14ac:dyDescent="0.25">
      <c r="B3" s="84"/>
      <c r="C3" s="84"/>
      <c r="D3" s="84"/>
      <c r="E3" s="84"/>
      <c r="F3" s="2"/>
      <c r="G3" s="83" t="s">
        <v>10</v>
      </c>
      <c r="H3" s="83"/>
      <c r="I3" s="83"/>
      <c r="J3" s="83"/>
      <c r="K3" s="68"/>
    </row>
    <row r="4" spans="1:11" ht="15.6" customHeight="1" x14ac:dyDescent="0.25">
      <c r="B4" s="85" t="s">
        <v>53</v>
      </c>
      <c r="C4" s="85"/>
      <c r="D4" s="85"/>
      <c r="E4" s="85"/>
      <c r="F4" s="85"/>
      <c r="G4" s="85"/>
      <c r="H4" s="85"/>
      <c r="I4" s="85"/>
      <c r="J4" s="85"/>
      <c r="K4" s="85"/>
    </row>
    <row r="5" spans="1:11" ht="18.600000000000001" customHeight="1" x14ac:dyDescent="0.25">
      <c r="B5" s="85" t="s">
        <v>0</v>
      </c>
      <c r="C5" s="85"/>
      <c r="D5" s="85"/>
      <c r="E5" s="85"/>
      <c r="F5" s="85"/>
      <c r="G5" s="85"/>
      <c r="H5" s="85"/>
      <c r="I5" s="85"/>
      <c r="J5" s="85"/>
      <c r="K5" s="85"/>
    </row>
    <row r="6" spans="1:11" x14ac:dyDescent="0.25">
      <c r="B6" s="86" t="s">
        <v>56</v>
      </c>
      <c r="C6" s="86"/>
      <c r="D6" s="86"/>
      <c r="E6" s="86"/>
      <c r="F6" s="86"/>
      <c r="G6" s="86"/>
      <c r="H6" s="86"/>
      <c r="I6" s="86"/>
      <c r="J6" s="86"/>
      <c r="K6" s="86"/>
    </row>
    <row r="7" spans="1:11" x14ac:dyDescent="0.25">
      <c r="D7" s="68" t="s">
        <v>35</v>
      </c>
    </row>
    <row r="8" spans="1:11" ht="15" customHeight="1" x14ac:dyDescent="0.25">
      <c r="B8" s="83" t="s">
        <v>36</v>
      </c>
      <c r="C8" s="83"/>
      <c r="D8" s="83"/>
      <c r="E8" s="83"/>
      <c r="F8" s="83"/>
      <c r="G8" s="83"/>
      <c r="H8" s="83"/>
      <c r="I8" s="83"/>
      <c r="J8" s="83"/>
    </row>
    <row r="9" spans="1:11" ht="15" customHeight="1" x14ac:dyDescent="0.25">
      <c r="B9" s="83" t="s">
        <v>59</v>
      </c>
      <c r="C9" s="83"/>
      <c r="D9" s="83"/>
      <c r="E9" s="83"/>
      <c r="F9" s="83"/>
      <c r="G9" s="83"/>
      <c r="H9" s="83"/>
      <c r="I9" s="83"/>
      <c r="J9" s="83"/>
    </row>
    <row r="10" spans="1:11" ht="20.25" customHeight="1" x14ac:dyDescent="0.3">
      <c r="D10" s="50"/>
      <c r="I10" s="21" t="s">
        <v>24</v>
      </c>
      <c r="J10" s="59">
        <v>1</v>
      </c>
    </row>
    <row r="11" spans="1:11" ht="17.399999999999999" x14ac:dyDescent="0.25">
      <c r="A11" s="75" t="s">
        <v>23</v>
      </c>
      <c r="B11" s="75"/>
      <c r="C11" s="75"/>
      <c r="D11" s="75"/>
      <c r="E11" s="75"/>
      <c r="F11" s="75"/>
      <c r="G11" s="75"/>
      <c r="H11" s="75"/>
      <c r="I11" s="76"/>
      <c r="J11" s="76"/>
      <c r="K11" s="76"/>
    </row>
    <row r="12" spans="1:11" ht="32.25" customHeight="1" x14ac:dyDescent="0.25">
      <c r="A12" s="9" t="s">
        <v>11</v>
      </c>
      <c r="B12" s="9" t="s">
        <v>12</v>
      </c>
      <c r="C12" s="5" t="s">
        <v>13</v>
      </c>
      <c r="D12" s="4" t="s">
        <v>25</v>
      </c>
      <c r="E12" s="4" t="s">
        <v>1</v>
      </c>
      <c r="F12" s="4" t="s">
        <v>2</v>
      </c>
      <c r="G12" s="5" t="s">
        <v>31</v>
      </c>
      <c r="H12" s="5" t="s">
        <v>3</v>
      </c>
      <c r="I12" s="5" t="s">
        <v>4</v>
      </c>
      <c r="J12" s="5" t="s">
        <v>5</v>
      </c>
      <c r="K12" s="42"/>
    </row>
    <row r="13" spans="1:11" ht="43.5" customHeight="1" x14ac:dyDescent="0.25">
      <c r="A13" s="46" t="s">
        <v>23</v>
      </c>
      <c r="B13" s="9" t="s">
        <v>50</v>
      </c>
      <c r="C13" s="49" t="s">
        <v>40</v>
      </c>
      <c r="D13" s="47" t="s">
        <v>58</v>
      </c>
      <c r="E13" s="31">
        <v>170</v>
      </c>
      <c r="F13" s="48">
        <v>24.93</v>
      </c>
      <c r="G13" s="5">
        <v>389.8</v>
      </c>
      <c r="H13" s="5">
        <v>14.95</v>
      </c>
      <c r="I13" s="5">
        <v>15.6</v>
      </c>
      <c r="J13" s="5">
        <v>47.4</v>
      </c>
      <c r="K13" s="42"/>
    </row>
    <row r="14" spans="1:11" ht="17.399999999999999" customHeight="1" x14ac:dyDescent="0.25">
      <c r="A14" s="80"/>
      <c r="B14" s="23" t="s">
        <v>27</v>
      </c>
      <c r="C14" s="57" t="s">
        <v>33</v>
      </c>
      <c r="D14" s="6" t="s">
        <v>32</v>
      </c>
      <c r="E14" s="31">
        <v>200</v>
      </c>
      <c r="F14" s="48">
        <v>3.44</v>
      </c>
      <c r="G14" s="8">
        <v>60.46</v>
      </c>
      <c r="H14" s="8">
        <v>7.0000000000000007E-2</v>
      </c>
      <c r="I14" s="8">
        <v>0.02</v>
      </c>
      <c r="J14" s="8">
        <v>15</v>
      </c>
      <c r="K14" s="36"/>
    </row>
    <row r="15" spans="1:11" ht="31.5" customHeight="1" x14ac:dyDescent="0.25">
      <c r="A15" s="80"/>
      <c r="B15" s="23" t="s">
        <v>27</v>
      </c>
      <c r="C15" s="56" t="s">
        <v>14</v>
      </c>
      <c r="D15" s="6" t="s">
        <v>57</v>
      </c>
      <c r="E15" s="31">
        <v>200</v>
      </c>
      <c r="F15" s="71">
        <v>26.2</v>
      </c>
      <c r="G15" s="8">
        <v>92</v>
      </c>
      <c r="H15" s="8">
        <v>0.1</v>
      </c>
      <c r="I15" s="8">
        <v>0.1</v>
      </c>
      <c r="J15" s="8">
        <v>11.3</v>
      </c>
      <c r="K15" s="36"/>
    </row>
    <row r="16" spans="1:11" ht="17.399999999999999" x14ac:dyDescent="0.25">
      <c r="A16" s="81"/>
      <c r="B16" s="22"/>
      <c r="C16" s="22"/>
      <c r="D16" s="6" t="s">
        <v>6</v>
      </c>
      <c r="E16" s="25">
        <f>SUM(E13:E15)</f>
        <v>570</v>
      </c>
      <c r="F16" s="60">
        <f t="shared" ref="F16:J16" si="0">SUM(F13:F15)</f>
        <v>54.57</v>
      </c>
      <c r="G16" s="25">
        <f t="shared" si="0"/>
        <v>542.26</v>
      </c>
      <c r="H16" s="25">
        <f t="shared" si="0"/>
        <v>15.12</v>
      </c>
      <c r="I16" s="25">
        <f t="shared" si="0"/>
        <v>15.719999999999999</v>
      </c>
      <c r="J16" s="25">
        <f t="shared" si="0"/>
        <v>73.7</v>
      </c>
      <c r="K16" s="43"/>
    </row>
    <row r="17" spans="1:11" s="16" customFormat="1" ht="23.25" customHeight="1" x14ac:dyDescent="0.25">
      <c r="A17" s="82" t="s">
        <v>39</v>
      </c>
      <c r="B17" s="82"/>
      <c r="C17" s="82"/>
      <c r="D17" s="82"/>
      <c r="E17" s="82"/>
      <c r="F17" s="82"/>
      <c r="G17" s="82"/>
      <c r="H17" s="82"/>
      <c r="I17" s="15"/>
      <c r="J17" s="41"/>
      <c r="K17" s="15"/>
    </row>
    <row r="18" spans="1:11" ht="30.75" customHeight="1" x14ac:dyDescent="0.25">
      <c r="A18" s="80" t="s">
        <v>26</v>
      </c>
      <c r="B18" s="23" t="s">
        <v>34</v>
      </c>
      <c r="C18" s="17" t="s">
        <v>41</v>
      </c>
      <c r="D18" s="7" t="s">
        <v>42</v>
      </c>
      <c r="E18" s="10">
        <v>80</v>
      </c>
      <c r="F18" s="73">
        <v>9.3000000000000007</v>
      </c>
      <c r="G18" s="8">
        <v>52.19</v>
      </c>
      <c r="H18" s="8">
        <v>0.85</v>
      </c>
      <c r="I18" s="8">
        <v>3.03</v>
      </c>
      <c r="J18" s="8">
        <v>5.38</v>
      </c>
      <c r="K18" s="36"/>
    </row>
    <row r="19" spans="1:11" ht="45" customHeight="1" x14ac:dyDescent="0.25">
      <c r="A19" s="80"/>
      <c r="B19" s="23" t="s">
        <v>29</v>
      </c>
      <c r="C19" s="17" t="s">
        <v>47</v>
      </c>
      <c r="D19" s="7" t="s">
        <v>43</v>
      </c>
      <c r="E19" s="11">
        <v>250</v>
      </c>
      <c r="F19" s="74">
        <v>16.88</v>
      </c>
      <c r="G19" s="8">
        <v>175.22</v>
      </c>
      <c r="H19" s="8">
        <v>5.17</v>
      </c>
      <c r="I19" s="8">
        <v>4.58</v>
      </c>
      <c r="J19" s="8">
        <v>28.33</v>
      </c>
      <c r="K19" s="36"/>
    </row>
    <row r="20" spans="1:11" ht="20.25" customHeight="1" x14ac:dyDescent="0.25">
      <c r="A20" s="80"/>
      <c r="B20" s="23" t="s">
        <v>30</v>
      </c>
      <c r="C20" s="18" t="s">
        <v>46</v>
      </c>
      <c r="D20" s="7" t="s">
        <v>44</v>
      </c>
      <c r="E20" s="11">
        <v>170</v>
      </c>
      <c r="F20" s="74">
        <v>34.97</v>
      </c>
      <c r="G20" s="8">
        <v>347.23</v>
      </c>
      <c r="H20" s="8">
        <v>14.35</v>
      </c>
      <c r="I20" s="8">
        <v>15.87</v>
      </c>
      <c r="J20" s="8">
        <v>36.75</v>
      </c>
      <c r="K20" s="36"/>
    </row>
    <row r="21" spans="1:11" ht="33" customHeight="1" x14ac:dyDescent="0.25">
      <c r="A21" s="80"/>
      <c r="B21" s="23" t="s">
        <v>27</v>
      </c>
      <c r="C21" s="18" t="s">
        <v>46</v>
      </c>
      <c r="D21" s="7" t="s">
        <v>45</v>
      </c>
      <c r="E21" s="11">
        <v>200</v>
      </c>
      <c r="F21" s="74">
        <v>2.77</v>
      </c>
      <c r="G21" s="8">
        <v>62.78</v>
      </c>
      <c r="H21" s="8">
        <v>0.1</v>
      </c>
      <c r="I21" s="8">
        <v>0.02</v>
      </c>
      <c r="J21" s="8">
        <v>15.5</v>
      </c>
      <c r="K21" s="36"/>
    </row>
    <row r="22" spans="1:11" ht="15.75" customHeight="1" x14ac:dyDescent="0.25">
      <c r="A22" s="80"/>
      <c r="B22" s="23" t="s">
        <v>28</v>
      </c>
      <c r="C22" s="18" t="s">
        <v>14</v>
      </c>
      <c r="D22" s="6" t="s">
        <v>7</v>
      </c>
      <c r="E22" s="12">
        <v>40</v>
      </c>
      <c r="F22" s="71">
        <v>2.34</v>
      </c>
      <c r="G22" s="8">
        <v>78.239999999999995</v>
      </c>
      <c r="H22" s="8">
        <v>2.64</v>
      </c>
      <c r="I22" s="8">
        <v>0.48</v>
      </c>
      <c r="J22" s="8">
        <v>15.84</v>
      </c>
      <c r="K22" s="36"/>
    </row>
    <row r="23" spans="1:11" ht="15.6" x14ac:dyDescent="0.25">
      <c r="A23" s="81"/>
      <c r="B23" s="22"/>
      <c r="C23" s="22"/>
      <c r="D23" s="6" t="s">
        <v>6</v>
      </c>
      <c r="E23" s="55">
        <f t="shared" ref="E23:J23" si="1">SUM(E18:E22)</f>
        <v>740</v>
      </c>
      <c r="F23" s="70">
        <f t="shared" si="1"/>
        <v>66.260000000000005</v>
      </c>
      <c r="G23" s="24">
        <f t="shared" si="1"/>
        <v>715.66</v>
      </c>
      <c r="H23" s="24">
        <f t="shared" si="1"/>
        <v>23.11</v>
      </c>
      <c r="I23" s="24">
        <f t="shared" si="1"/>
        <v>23.979999999999997</v>
      </c>
      <c r="J23" s="24">
        <f t="shared" si="1"/>
        <v>101.80000000000001</v>
      </c>
      <c r="K23" s="15"/>
    </row>
    <row r="24" spans="1:11" ht="30" hidden="1" customHeight="1" x14ac:dyDescent="0.25">
      <c r="A24" s="78" t="s">
        <v>15</v>
      </c>
      <c r="B24" s="66"/>
      <c r="C24" s="66"/>
      <c r="D24" s="7" t="s">
        <v>16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7">
        <v>4.32</v>
      </c>
    </row>
    <row r="25" spans="1:11" ht="32.4" hidden="1" customHeight="1" x14ac:dyDescent="0.25">
      <c r="A25" s="78"/>
      <c r="B25" s="66"/>
      <c r="C25" s="66"/>
      <c r="D25" s="7" t="s">
        <v>17</v>
      </c>
      <c r="E25" s="10" t="s">
        <v>18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6.8" hidden="1" x14ac:dyDescent="0.25">
      <c r="A26" s="78"/>
      <c r="B26" s="66"/>
      <c r="C26" s="66"/>
      <c r="D26" s="7" t="s">
        <v>19</v>
      </c>
      <c r="E26" s="11" t="s">
        <v>20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7.399999999999999" hidden="1" x14ac:dyDescent="0.25">
      <c r="A27" s="78"/>
      <c r="B27" s="66"/>
      <c r="C27" s="66"/>
      <c r="D27" s="7" t="s">
        <v>21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78"/>
      <c r="B28" s="66"/>
      <c r="C28" s="66"/>
      <c r="D28" s="7" t="s">
        <v>22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7.399999999999999" hidden="1" x14ac:dyDescent="0.25">
      <c r="A29" s="78"/>
      <c r="B29" s="66"/>
      <c r="C29" s="66"/>
      <c r="D29" s="6" t="s">
        <v>7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399999999999999" hidden="1" x14ac:dyDescent="0.25">
      <c r="A30" s="79"/>
      <c r="B30" s="67"/>
      <c r="C30" s="67"/>
      <c r="D30" s="32" t="s">
        <v>6</v>
      </c>
      <c r="E30" s="33"/>
      <c r="F30" s="34">
        <f>SUM(F24:F29)</f>
        <v>0</v>
      </c>
      <c r="G30" s="34"/>
      <c r="H30" s="35">
        <f t="shared" ref="H30" si="2">SUM(H24:H29)</f>
        <v>18.470000000000002</v>
      </c>
      <c r="I30" s="35">
        <f>SUM(I24:I29)</f>
        <v>16.489999999999998</v>
      </c>
      <c r="J30" s="35">
        <f>SUM(J24:J29)</f>
        <v>92.31</v>
      </c>
      <c r="K30" s="35">
        <f>SUM(K24:K29)</f>
        <v>590.12</v>
      </c>
    </row>
    <row r="31" spans="1:11" ht="22.5" customHeight="1" x14ac:dyDescent="0.25">
      <c r="A31" s="77"/>
      <c r="B31" s="51"/>
      <c r="C31" s="51"/>
      <c r="D31" s="53" t="s">
        <v>37</v>
      </c>
      <c r="E31" s="52"/>
      <c r="F31" s="70">
        <f>F16+F23</f>
        <v>120.83000000000001</v>
      </c>
      <c r="G31" s="61">
        <f>G16+G23</f>
        <v>1257.92</v>
      </c>
      <c r="H31" s="24">
        <f>H16+H23</f>
        <v>38.229999999999997</v>
      </c>
      <c r="I31" s="24">
        <f>I16+I23</f>
        <v>39.699999999999996</v>
      </c>
      <c r="J31" s="24">
        <f>J16+J23</f>
        <v>175.5</v>
      </c>
      <c r="K31" s="36"/>
    </row>
    <row r="32" spans="1:11" ht="20.399999999999999" x14ac:dyDescent="0.25">
      <c r="A32" s="77"/>
      <c r="B32" s="27"/>
      <c r="C32" s="27"/>
      <c r="D32" s="26"/>
      <c r="E32" s="28"/>
      <c r="F32" s="29"/>
      <c r="G32" s="29"/>
      <c r="H32" s="15"/>
      <c r="I32" s="15"/>
      <c r="J32" s="15"/>
      <c r="K32" s="15"/>
    </row>
    <row r="33" spans="4:4" ht="15.6" x14ac:dyDescent="0.25">
      <c r="D33" s="1"/>
    </row>
    <row r="34" spans="4:4" ht="15.6" x14ac:dyDescent="0.25">
      <c r="D34" s="19" t="s">
        <v>48</v>
      </c>
    </row>
    <row r="35" spans="4:4" ht="15.6" x14ac:dyDescent="0.25">
      <c r="D35" s="19" t="s">
        <v>49</v>
      </c>
    </row>
    <row r="36" spans="4:4" ht="15.6" x14ac:dyDescent="0.25">
      <c r="D36" s="19" t="s">
        <v>38</v>
      </c>
    </row>
  </sheetData>
  <mergeCells count="15">
    <mergeCell ref="B5:K5"/>
    <mergeCell ref="B1:F1"/>
    <mergeCell ref="B2:F2"/>
    <mergeCell ref="B3:E3"/>
    <mergeCell ref="G3:J3"/>
    <mergeCell ref="B4:K4"/>
    <mergeCell ref="A18:A23"/>
    <mergeCell ref="A24:A30"/>
    <mergeCell ref="A31:A32"/>
    <mergeCell ref="B6:K6"/>
    <mergeCell ref="B8:J8"/>
    <mergeCell ref="B9:J9"/>
    <mergeCell ref="A11:K11"/>
    <mergeCell ref="A14:A16"/>
    <mergeCell ref="A17:H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6,6-10 лет 30.06.25</vt:lpstr>
      <vt:lpstr>6,6-10 лет 17.06.25 ШК 40 </vt:lpstr>
      <vt:lpstr>6,6-10 лет 17.06.25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2025-06-24T12:03:14Z</dcterms:modified>
</cp:coreProperties>
</file>